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  <sheet name="Лист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<sst xmlns="http://schemas.openxmlformats.org/spreadsheetml/2006/main" count="74" uniqueCount="46">
  <si>
    <t xml:space="preserve">реконструкция балкона</t>
  </si>
  <si>
    <t xml:space="preserve">демонтаж обшивки стен панелями</t>
  </si>
  <si>
    <t xml:space="preserve">шт.</t>
  </si>
  <si>
    <t xml:space="preserve">демонтаж фасадной системы балкона </t>
  </si>
  <si>
    <t xml:space="preserve">м.2.</t>
  </si>
  <si>
    <t xml:space="preserve">демонтаж  покрытия пола </t>
  </si>
  <si>
    <t xml:space="preserve">демонтаж армированной стяжки и пеностекла</t>
  </si>
  <si>
    <t xml:space="preserve">м.3.</t>
  </si>
  <si>
    <t xml:space="preserve">выравнивающая  стяжка по бетону  20 мм разуклонка</t>
  </si>
  <si>
    <t xml:space="preserve">гидроизоляция праймер мастика рубероид </t>
  </si>
  <si>
    <t xml:space="preserve">м,2.</t>
  </si>
  <si>
    <t xml:space="preserve">монтаж пеностекла</t>
  </si>
  <si>
    <t xml:space="preserve">гидроизоляция пеностекла</t>
  </si>
  <si>
    <t xml:space="preserve">армирование стяжки металлической сеткой</t>
  </si>
  <si>
    <t xml:space="preserve">стяжка армированная  разуклонка </t>
  </si>
  <si>
    <t xml:space="preserve">установка отливов</t>
  </si>
  <si>
    <t xml:space="preserve">м.п.</t>
  </si>
  <si>
    <t xml:space="preserve">гидроизоляция примыкания к стене</t>
  </si>
  <si>
    <t xml:space="preserve">итого</t>
  </si>
  <si>
    <t xml:space="preserve">общая стоимость проекта</t>
  </si>
  <si>
    <t xml:space="preserve">при подписании договора к этой смете надо добавить 7% налогообложения</t>
  </si>
  <si>
    <t xml:space="preserve">мешки мусорные</t>
  </si>
  <si>
    <t xml:space="preserve">двп</t>
  </si>
  <si>
    <t xml:space="preserve">пленка</t>
  </si>
  <si>
    <t xml:space="preserve">скоч</t>
  </si>
  <si>
    <t xml:space="preserve">стейч</t>
  </si>
  <si>
    <t xml:space="preserve">шпилька 10мм.</t>
  </si>
  <si>
    <t xml:space="preserve">цанги</t>
  </si>
  <si>
    <t xml:space="preserve">кольцо на шпильку</t>
  </si>
  <si>
    <t xml:space="preserve">стяжка силтек</t>
  </si>
  <si>
    <t xml:space="preserve">праймер ореол 1</t>
  </si>
  <si>
    <t xml:space="preserve">л.</t>
  </si>
  <si>
    <t xml:space="preserve">мастика  r 15</t>
  </si>
  <si>
    <t xml:space="preserve">ехноэласт ЭПП  4,95  </t>
  </si>
  <si>
    <t xml:space="preserve">пеностекло пс10 тг 1 100мм</t>
  </si>
  <si>
    <t xml:space="preserve">пеностекло с битумным покрытием 50мм</t>
  </si>
  <si>
    <t xml:space="preserve">пенополистерол</t>
  </si>
  <si>
    <t xml:space="preserve">сетка 50\50\4</t>
  </si>
  <si>
    <t xml:space="preserve">Мастика PolyCem 560</t>
  </si>
  <si>
    <t xml:space="preserve">кг.</t>
  </si>
  <si>
    <t xml:space="preserve">стяжка силтек в25</t>
  </si>
  <si>
    <t xml:space="preserve">гидроизоляцыя латексная мембрана</t>
  </si>
  <si>
    <t xml:space="preserve">мембрана ветроборьер</t>
  </si>
  <si>
    <t xml:space="preserve">отливы</t>
  </si>
  <si>
    <t xml:space="preserve">доставка и подьем материала</t>
  </si>
  <si>
    <t xml:space="preserve">птгрузка вынос и вывоз мусора 2этаж квартиры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</si>
</sst>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&quot; ₴&quot;"/>
    <numFmt numFmtId="166" formatCode="0.00"/>
    <numFmt numFmtId="167" formatCode="#,##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555555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00"/>
        <bgColor rgb="FFFFFF00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2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1:F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13" activeCellId="0" sqref="I13"/>
    </sheetView>
  </sheetViews>
  <sheetFormatPr defaultRowHeight="15" zeroHeight="false" outlineLevelRow="0" outlineLevelCol="0"/>
  <cols>
    <col collapsed="false" customWidth="true" hidden="false" outlineLevel="0" max="1" min="1" style="0" width="0.13"/>
    <col collapsed="false" customWidth="true" hidden="false" outlineLevel="0" max="2" min="2" style="0" width="49.57"/>
    <col collapsed="false" customWidth="true" hidden="false" outlineLevel="0" max="3" min="3" style="0" width="8.67"/>
    <col collapsed="false" customWidth="true" hidden="false" outlineLevel="0" max="4" min="4" style="0" width="7.57"/>
    <col collapsed="false" customWidth="true" hidden="false" outlineLevel="0" max="5" min="5" style="0" width="13.75"/>
    <col collapsed="false" customWidth="true" hidden="false" outlineLevel="0" max="6" min="6" style="0" width="14.59"/>
    <col collapsed="false" customWidth="true" hidden="false" outlineLevel="0" max="1025" min="7" style="0" width="8.67"/>
  </cols>
  <sheetData>
    <row r="1" customFormat="false" ht="15" hidden="false" customHeight="false" outlineLevel="0" collapsed="false">
      <c r="B1" s="1" t="s">
        <v>0</v>
      </c>
      <c r="C1" s="1"/>
      <c r="D1" s="1"/>
      <c r="E1" s="1"/>
      <c r="F1" s="1"/>
    </row>
    <row r="2" customFormat="false" ht="15.75" hidden="false" customHeight="false" outlineLevel="0" collapsed="false"/>
    <row r="3" customFormat="false" ht="15" hidden="false" customHeight="false" outlineLevel="0" collapsed="false">
      <c r="B3" s="2" t="s">
        <v>1</v>
      </c>
      <c r="C3" s="3" t="s">
        <v>2</v>
      </c>
      <c r="D3" s="3" t="n">
        <v>1</v>
      </c>
      <c r="E3" s="4" t="n">
        <v>1600</v>
      </c>
      <c r="F3" s="5" t="n">
        <f aca="false">D3*E3</f>
        <v>1600</v>
      </c>
    </row>
    <row r="4" customFormat="false" ht="15" hidden="false" customHeight="false" outlineLevel="0" collapsed="false">
      <c r="B4" s="6" t="s">
        <v>3</v>
      </c>
      <c r="C4" s="7" t="s">
        <v>4</v>
      </c>
      <c r="D4" s="7" t="n">
        <v>13</v>
      </c>
      <c r="E4" s="8" t="n">
        <v>500</v>
      </c>
      <c r="F4" s="9" t="n">
        <f aca="false">D4*E4</f>
        <v>6500</v>
      </c>
    </row>
    <row r="5" customFormat="false" ht="15" hidden="false" customHeight="false" outlineLevel="0" collapsed="false">
      <c r="B5" s="6" t="s">
        <v>5</v>
      </c>
      <c r="C5" s="7" t="s">
        <v>4</v>
      </c>
      <c r="D5" s="7" t="n">
        <v>12.5</v>
      </c>
      <c r="E5" s="8" t="n">
        <v>140</v>
      </c>
      <c r="F5" s="9" t="n">
        <f aca="false">D5*E5</f>
        <v>1750</v>
      </c>
    </row>
    <row r="6" customFormat="false" ht="15" hidden="false" customHeight="false" outlineLevel="0" collapsed="false">
      <c r="B6" s="6" t="s">
        <v>6</v>
      </c>
      <c r="C6" s="7" t="s">
        <v>7</v>
      </c>
      <c r="D6" s="7" t="n">
        <v>3.26</v>
      </c>
      <c r="E6" s="8" t="n">
        <v>1500</v>
      </c>
      <c r="F6" s="9" t="n">
        <f aca="false">D6*E6</f>
        <v>4890</v>
      </c>
    </row>
    <row r="7" customFormat="false" ht="15" hidden="false" customHeight="false" outlineLevel="0" collapsed="false">
      <c r="B7" s="6" t="s">
        <v>8</v>
      </c>
      <c r="C7" s="7" t="s">
        <v>4</v>
      </c>
      <c r="D7" s="10" t="n">
        <v>12.5</v>
      </c>
      <c r="E7" s="8" t="n">
        <v>180</v>
      </c>
      <c r="F7" s="9" t="n">
        <f aca="false">D7*E7</f>
        <v>2250</v>
      </c>
    </row>
    <row r="8" customFormat="false" ht="15" hidden="false" customHeight="false" outlineLevel="0" collapsed="false">
      <c r="B8" s="6" t="s">
        <v>9</v>
      </c>
      <c r="C8" s="7" t="s">
        <v>10</v>
      </c>
      <c r="D8" s="7" t="n">
        <v>30</v>
      </c>
      <c r="E8" s="8" t="n">
        <v>170</v>
      </c>
      <c r="F8" s="9" t="n">
        <f aca="false">D8*E8</f>
        <v>5100</v>
      </c>
    </row>
    <row r="9" customFormat="false" ht="15" hidden="false" customHeight="false" outlineLevel="0" collapsed="false">
      <c r="B9" s="6" t="s">
        <v>11</v>
      </c>
      <c r="C9" s="7" t="s">
        <v>7</v>
      </c>
      <c r="D9" s="11" t="n">
        <v>1.9</v>
      </c>
      <c r="E9" s="8" t="n">
        <v>1700</v>
      </c>
      <c r="F9" s="9" t="n">
        <f aca="false">D9*E9</f>
        <v>3230</v>
      </c>
    </row>
    <row r="10" customFormat="false" ht="15" hidden="false" customHeight="false" outlineLevel="0" collapsed="false">
      <c r="B10" s="6" t="s">
        <v>12</v>
      </c>
      <c r="C10" s="7" t="s">
        <v>4</v>
      </c>
      <c r="D10" s="7" t="n">
        <v>14</v>
      </c>
      <c r="E10" s="8" t="n">
        <v>170</v>
      </c>
      <c r="F10" s="9" t="n">
        <f aca="false">D10*E10</f>
        <v>2380</v>
      </c>
    </row>
    <row r="11" customFormat="false" ht="15" hidden="false" customHeight="false" outlineLevel="0" collapsed="false">
      <c r="B11" s="6" t="s">
        <v>13</v>
      </c>
      <c r="C11" s="7" t="s">
        <v>4</v>
      </c>
      <c r="D11" s="7" t="n">
        <v>12.5</v>
      </c>
      <c r="E11" s="8" t="n">
        <v>60</v>
      </c>
      <c r="F11" s="9" t="n">
        <f aca="false">D11*E11</f>
        <v>750</v>
      </c>
    </row>
    <row r="12" customFormat="false" ht="15" hidden="false" customHeight="false" outlineLevel="0" collapsed="false">
      <c r="B12" s="6" t="s">
        <v>14</v>
      </c>
      <c r="C12" s="7" t="s">
        <v>4</v>
      </c>
      <c r="D12" s="7" t="n">
        <v>12.5</v>
      </c>
      <c r="E12" s="8" t="n">
        <v>360</v>
      </c>
      <c r="F12" s="9" t="n">
        <f aca="false">D12*E12</f>
        <v>4500</v>
      </c>
    </row>
    <row r="13" customFormat="false" ht="15" hidden="false" customHeight="false" outlineLevel="0" collapsed="false">
      <c r="B13" s="6" t="s">
        <v>15</v>
      </c>
      <c r="C13" s="7" t="s">
        <v>16</v>
      </c>
      <c r="D13" s="7" t="n">
        <v>10.9</v>
      </c>
      <c r="E13" s="8" t="n">
        <v>100</v>
      </c>
      <c r="F13" s="9" t="n">
        <f aca="false">D13*E13</f>
        <v>1090</v>
      </c>
    </row>
    <row r="14" customFormat="false" ht="15.75" hidden="false" customHeight="false" outlineLevel="0" collapsed="false">
      <c r="B14" s="12" t="s">
        <v>17</v>
      </c>
      <c r="C14" s="13" t="s">
        <v>16</v>
      </c>
      <c r="D14" s="13" t="n">
        <v>8</v>
      </c>
      <c r="E14" s="14" t="n">
        <v>170</v>
      </c>
      <c r="F14" s="15" t="n">
        <f aca="false">D14*E14</f>
        <v>1360</v>
      </c>
    </row>
    <row r="15" customFormat="false" ht="15" hidden="false" customHeight="false" outlineLevel="0" collapsed="false">
      <c r="B15" s="16"/>
      <c r="C15" s="17"/>
      <c r="D15" s="17"/>
      <c r="E15" s="18"/>
      <c r="F15" s="19"/>
    </row>
    <row r="16" customFormat="false" ht="15.75" hidden="false" customHeight="false" outlineLevel="0" collapsed="false">
      <c r="B16" s="20" t="s">
        <v>18</v>
      </c>
      <c r="C16" s="21"/>
      <c r="D16" s="21"/>
      <c r="E16" s="22"/>
      <c r="F16" s="23" t="n">
        <f aca="false">SUM(F3:F15)</f>
        <v>35400</v>
      </c>
    </row>
    <row r="18" customFormat="false" ht="15" hidden="false" customHeight="false" outlineLevel="0" collapsed="false">
      <c r="B18" s="1" t="s">
        <v>19</v>
      </c>
      <c r="C18" s="1"/>
      <c r="D18" s="1"/>
      <c r="E18" s="1"/>
      <c r="F18" s="24" t="n">
        <f aca="false">Лист2!F30+Лист1!F16</f>
        <v>91607</v>
      </c>
    </row>
    <row r="20" customFormat="false" ht="15" hidden="false" customHeight="false" outlineLevel="0" collapsed="false">
      <c r="B20" s="1" t="s">
        <v>20</v>
      </c>
      <c r="C20" s="1"/>
      <c r="D20" s="1"/>
      <c r="E20" s="1"/>
      <c r="F20" s="1"/>
    </row>
  </sheetData>
  <mergeCells count="3">
    <mergeCell ref="B1:F1"/>
    <mergeCell ref="B18:E18"/>
    <mergeCell ref="B20:F20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3:F30"/>
  <sheetViews>
    <sheetView showFormulas="false" showGridLines="true" showRowColHeaders="true" showZeros="true" rightToLeft="false" tabSelected="false" showOutlineSymbols="true" defaultGridColor="true" view="normal" topLeftCell="A13" colorId="64" zoomScale="100" zoomScaleNormal="100" zoomScalePageLayoutView="100" workbookViewId="0">
      <selection pane="topLeft" activeCell="L24" activeCellId="0" sqref="L24"/>
    </sheetView>
  </sheetViews>
  <sheetFormatPr defaultRowHeight="15" zeroHeight="false" outlineLevelRow="0" outlineLevelCol="0"/>
  <cols>
    <col collapsed="false" customWidth="true" hidden="false" outlineLevel="0" max="1" min="1" style="0" width="1"/>
    <col collapsed="false" customWidth="true" hidden="false" outlineLevel="0" max="2" min="2" style="0" width="38.43"/>
    <col collapsed="false" customWidth="true" hidden="false" outlineLevel="0" max="3" min="3" style="0" width="4.29"/>
    <col collapsed="false" customWidth="true" hidden="false" outlineLevel="0" max="4" min="4" style="0" width="8.67"/>
    <col collapsed="false" customWidth="true" hidden="false" outlineLevel="0" max="5" min="5" style="0" width="12.1"/>
    <col collapsed="false" customWidth="true" hidden="false" outlineLevel="0" max="6" min="6" style="0" width="15"/>
    <col collapsed="false" customWidth="true" hidden="false" outlineLevel="0" max="1025" min="7" style="0" width="8.67"/>
  </cols>
  <sheetData>
    <row r="3" customFormat="false" ht="15.75" hidden="false" customHeight="false" outlineLevel="0" collapsed="false"/>
    <row r="4" customFormat="false" ht="15" hidden="false" customHeight="false" outlineLevel="0" collapsed="false">
      <c r="B4" s="2" t="s">
        <v>21</v>
      </c>
      <c r="C4" s="3" t="s">
        <v>2</v>
      </c>
      <c r="D4" s="3" t="n">
        <v>200</v>
      </c>
      <c r="E4" s="4" t="n">
        <v>7</v>
      </c>
      <c r="F4" s="5" t="n">
        <f aca="false">D4*E4</f>
        <v>1400</v>
      </c>
    </row>
    <row r="5" customFormat="false" ht="15" hidden="false" customHeight="false" outlineLevel="0" collapsed="false">
      <c r="B5" s="6" t="s">
        <v>22</v>
      </c>
      <c r="C5" s="7" t="s">
        <v>2</v>
      </c>
      <c r="D5" s="7" t="n">
        <v>5</v>
      </c>
      <c r="E5" s="8" t="n">
        <v>94</v>
      </c>
      <c r="F5" s="9" t="n">
        <f aca="false">D5*E5</f>
        <v>470</v>
      </c>
    </row>
    <row r="6" customFormat="false" ht="15" hidden="false" customHeight="false" outlineLevel="0" collapsed="false">
      <c r="B6" s="6" t="s">
        <v>23</v>
      </c>
      <c r="C6" s="7" t="s">
        <v>16</v>
      </c>
      <c r="D6" s="7" t="n">
        <v>70</v>
      </c>
      <c r="E6" s="8" t="n">
        <v>15</v>
      </c>
      <c r="F6" s="9" t="n">
        <f aca="false">D6*E6</f>
        <v>1050</v>
      </c>
    </row>
    <row r="7" customFormat="false" ht="15" hidden="false" customHeight="false" outlineLevel="0" collapsed="false">
      <c r="B7" s="6" t="s">
        <v>24</v>
      </c>
      <c r="C7" s="7" t="s">
        <v>2</v>
      </c>
      <c r="D7" s="7" t="n">
        <v>2</v>
      </c>
      <c r="E7" s="8" t="n">
        <v>45</v>
      </c>
      <c r="F7" s="9" t="n">
        <f aca="false">D7*E7</f>
        <v>90</v>
      </c>
    </row>
    <row r="8" customFormat="false" ht="15" hidden="false" customHeight="false" outlineLevel="0" collapsed="false">
      <c r="B8" s="6" t="s">
        <v>25</v>
      </c>
      <c r="C8" s="7" t="s">
        <v>2</v>
      </c>
      <c r="D8" s="7" t="n">
        <v>1</v>
      </c>
      <c r="E8" s="8" t="n">
        <v>240</v>
      </c>
      <c r="F8" s="9" t="n">
        <f aca="false">D8*E8</f>
        <v>240</v>
      </c>
    </row>
    <row r="9" customFormat="false" ht="15" hidden="false" customHeight="false" outlineLevel="0" collapsed="false">
      <c r="B9" s="6" t="s">
        <v>26</v>
      </c>
      <c r="C9" s="7" t="s">
        <v>2</v>
      </c>
      <c r="D9" s="7" t="n">
        <v>3</v>
      </c>
      <c r="E9" s="8" t="n">
        <v>38</v>
      </c>
      <c r="F9" s="9" t="n">
        <f aca="false">D9*E9</f>
        <v>114</v>
      </c>
    </row>
    <row r="10" customFormat="false" ht="15" hidden="false" customHeight="false" outlineLevel="0" collapsed="false">
      <c r="B10" s="6" t="s">
        <v>27</v>
      </c>
      <c r="C10" s="7" t="s">
        <v>2</v>
      </c>
      <c r="D10" s="7" t="n">
        <v>3</v>
      </c>
      <c r="E10" s="8" t="n">
        <v>18</v>
      </c>
      <c r="F10" s="9" t="n">
        <f aca="false">D10*E10</f>
        <v>54</v>
      </c>
    </row>
    <row r="11" customFormat="false" ht="15" hidden="false" customHeight="false" outlineLevel="0" collapsed="false">
      <c r="B11" s="6" t="s">
        <v>28</v>
      </c>
      <c r="C11" s="7" t="s">
        <v>2</v>
      </c>
      <c r="D11" s="7" t="n">
        <v>3</v>
      </c>
      <c r="E11" s="8" t="n">
        <v>35</v>
      </c>
      <c r="F11" s="9" t="n">
        <f aca="false">D11*E11</f>
        <v>105</v>
      </c>
    </row>
    <row r="12" customFormat="false" ht="15" hidden="false" customHeight="false" outlineLevel="0" collapsed="false">
      <c r="B12" s="6" t="s">
        <v>29</v>
      </c>
      <c r="C12" s="7" t="s">
        <v>2</v>
      </c>
      <c r="D12" s="7" t="n">
        <v>125</v>
      </c>
      <c r="E12" s="8" t="n">
        <v>80</v>
      </c>
      <c r="F12" s="9" t="n">
        <f aca="false">D12*E12</f>
        <v>10000</v>
      </c>
    </row>
    <row r="13" customFormat="false" ht="15" hidden="false" customHeight="false" outlineLevel="0" collapsed="false">
      <c r="B13" s="6" t="s">
        <v>30</v>
      </c>
      <c r="C13" s="7" t="s">
        <v>31</v>
      </c>
      <c r="D13" s="7" t="n">
        <v>0.5</v>
      </c>
      <c r="E13" s="8" t="n">
        <v>690</v>
      </c>
      <c r="F13" s="9" t="n">
        <f aca="false">D13*E13</f>
        <v>345</v>
      </c>
    </row>
    <row r="14" customFormat="false" ht="15" hidden="false" customHeight="false" outlineLevel="0" collapsed="false">
      <c r="B14" s="6" t="s">
        <v>32</v>
      </c>
      <c r="C14" s="7" t="s">
        <v>31</v>
      </c>
      <c r="D14" s="7" t="n">
        <v>2.5</v>
      </c>
      <c r="E14" s="8" t="n">
        <v>644</v>
      </c>
      <c r="F14" s="9" t="n">
        <f aca="false">D14*E14</f>
        <v>1610</v>
      </c>
    </row>
    <row r="15" customFormat="false" ht="15" hidden="false" customHeight="false" outlineLevel="0" collapsed="false">
      <c r="B15" s="6" t="s">
        <v>33</v>
      </c>
      <c r="C15" s="7" t="s">
        <v>4</v>
      </c>
      <c r="D15" s="7" t="n">
        <v>3</v>
      </c>
      <c r="E15" s="8" t="n">
        <v>790</v>
      </c>
      <c r="F15" s="9" t="n">
        <f aca="false">D15*E15</f>
        <v>2370</v>
      </c>
    </row>
    <row r="16" customFormat="false" ht="15" hidden="false" customHeight="false" outlineLevel="0" collapsed="false">
      <c r="B16" s="6" t="s">
        <v>34</v>
      </c>
      <c r="C16" s="7" t="s">
        <v>7</v>
      </c>
      <c r="D16" s="7" t="n">
        <v>10</v>
      </c>
      <c r="E16" s="8" t="n">
        <v>700</v>
      </c>
      <c r="F16" s="9" t="n">
        <f aca="false">D16*E16</f>
        <v>7000</v>
      </c>
    </row>
    <row r="17" customFormat="false" ht="15" hidden="false" customHeight="false" outlineLevel="0" collapsed="false">
      <c r="B17" s="6" t="s">
        <v>35</v>
      </c>
      <c r="C17" s="7" t="s">
        <v>4</v>
      </c>
      <c r="D17" s="7" t="n">
        <v>14</v>
      </c>
      <c r="E17" s="8" t="n">
        <v>350</v>
      </c>
      <c r="F17" s="9" t="n">
        <f aca="false">D17*E17</f>
        <v>4900</v>
      </c>
    </row>
    <row r="18" customFormat="false" ht="15" hidden="false" customHeight="false" outlineLevel="0" collapsed="false">
      <c r="B18" s="6" t="s">
        <v>36</v>
      </c>
      <c r="C18" s="7" t="s">
        <v>4</v>
      </c>
      <c r="D18" s="7" t="n">
        <v>7.2</v>
      </c>
      <c r="E18" s="8" t="n">
        <v>120</v>
      </c>
      <c r="F18" s="9" t="n">
        <f aca="false">D18*E18</f>
        <v>864</v>
      </c>
    </row>
    <row r="19" customFormat="false" ht="15" hidden="false" customHeight="false" outlineLevel="0" collapsed="false">
      <c r="B19" s="6" t="s">
        <v>37</v>
      </c>
      <c r="C19" s="7" t="s">
        <v>4</v>
      </c>
      <c r="D19" s="7" t="n">
        <v>16</v>
      </c>
      <c r="E19" s="8" t="n">
        <v>100</v>
      </c>
      <c r="F19" s="9" t="n">
        <f aca="false">D19*E19</f>
        <v>1600</v>
      </c>
    </row>
    <row r="20" customFormat="false" ht="15" hidden="false" customHeight="false" outlineLevel="0" collapsed="false">
      <c r="B20" s="25" t="s">
        <v>38</v>
      </c>
      <c r="C20" s="7" t="s">
        <v>39</v>
      </c>
      <c r="D20" s="7" t="n">
        <v>50</v>
      </c>
      <c r="E20" s="8" t="n">
        <v>90</v>
      </c>
      <c r="F20" s="9" t="n">
        <f aca="false">D20*E20</f>
        <v>4500</v>
      </c>
    </row>
    <row r="21" customFormat="false" ht="15" hidden="false" customHeight="false" outlineLevel="0" collapsed="false">
      <c r="B21" s="6" t="s">
        <v>40</v>
      </c>
      <c r="C21" s="7"/>
      <c r="D21" s="7" t="n">
        <v>85</v>
      </c>
      <c r="E21" s="8" t="n">
        <v>83</v>
      </c>
      <c r="F21" s="9" t="n">
        <f aca="false">D21*E21</f>
        <v>7055</v>
      </c>
    </row>
    <row r="22" customFormat="false" ht="15" hidden="false" customHeight="false" outlineLevel="0" collapsed="false">
      <c r="B22" s="6" t="s">
        <v>41</v>
      </c>
      <c r="C22" s="7" t="s">
        <v>39</v>
      </c>
      <c r="D22" s="7" t="n">
        <v>6</v>
      </c>
      <c r="E22" s="8" t="n">
        <v>170</v>
      </c>
      <c r="F22" s="9" t="n">
        <f aca="false">D22*E22</f>
        <v>1020</v>
      </c>
    </row>
    <row r="23" customFormat="false" ht="15" hidden="false" customHeight="false" outlineLevel="0" collapsed="false">
      <c r="B23" s="6" t="s">
        <v>42</v>
      </c>
      <c r="C23" s="7" t="s">
        <v>4</v>
      </c>
      <c r="D23" s="7" t="n">
        <v>6</v>
      </c>
      <c r="E23" s="8" t="n">
        <v>10</v>
      </c>
      <c r="F23" s="9" t="n">
        <f aca="false">D23*E23</f>
        <v>60</v>
      </c>
    </row>
    <row r="24" customFormat="false" ht="15" hidden="false" customHeight="false" outlineLevel="0" collapsed="false">
      <c r="B24" s="6" t="s">
        <v>43</v>
      </c>
      <c r="C24" s="7" t="s">
        <v>16</v>
      </c>
      <c r="D24" s="7" t="n">
        <v>12</v>
      </c>
      <c r="E24" s="8" t="n">
        <v>55</v>
      </c>
      <c r="F24" s="9" t="n">
        <f aca="false">D24*E24</f>
        <v>660</v>
      </c>
    </row>
    <row r="25" customFormat="false" ht="15" hidden="false" customHeight="false" outlineLevel="0" collapsed="false">
      <c r="B25" s="6"/>
      <c r="C25" s="7"/>
      <c r="D25" s="7"/>
      <c r="E25" s="8"/>
      <c r="F25" s="9"/>
    </row>
    <row r="26" customFormat="false" ht="15" hidden="false" customHeight="false" outlineLevel="0" collapsed="false">
      <c r="B26" s="6" t="s">
        <v>44</v>
      </c>
      <c r="C26" s="7" t="s">
        <v>2</v>
      </c>
      <c r="D26" s="7" t="n">
        <v>1</v>
      </c>
      <c r="E26" s="8" t="n">
        <v>3500</v>
      </c>
      <c r="F26" s="9" t="n">
        <f aca="false">D26*E26</f>
        <v>3500</v>
      </c>
    </row>
    <row r="27" customFormat="false" ht="15" hidden="false" customHeight="false" outlineLevel="0" collapsed="false">
      <c r="B27" s="6"/>
      <c r="C27" s="7"/>
      <c r="D27" s="7"/>
      <c r="E27" s="8"/>
      <c r="F27" s="9"/>
    </row>
    <row r="28" customFormat="false" ht="30.75" hidden="false" customHeight="false" outlineLevel="0" collapsed="false">
      <c r="B28" s="26" t="s">
        <v>45</v>
      </c>
      <c r="C28" s="13" t="s">
        <v>2</v>
      </c>
      <c r="D28" s="13" t="n">
        <v>2</v>
      </c>
      <c r="E28" s="14" t="n">
        <v>3600</v>
      </c>
      <c r="F28" s="15" t="n">
        <f aca="false">D28*E28</f>
        <v>7200</v>
      </c>
    </row>
    <row r="29" customFormat="false" ht="15" hidden="false" customHeight="false" outlineLevel="0" collapsed="false">
      <c r="B29" s="27"/>
      <c r="C29" s="28"/>
      <c r="D29" s="28"/>
      <c r="E29" s="29"/>
      <c r="F29" s="30"/>
    </row>
    <row r="30" customFormat="false" ht="15.75" hidden="false" customHeight="false" outlineLevel="0" collapsed="false">
      <c r="B30" s="20" t="s">
        <v>18</v>
      </c>
      <c r="C30" s="21"/>
      <c r="D30" s="21"/>
      <c r="E30" s="22"/>
      <c r="F30" s="31" t="n">
        <f aca="false">SUM(F4:F29)</f>
        <v>56207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8.67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LibreOffice/6.0.6.2$Windows_X86_64 LibreOffice_project/0c292870b25a325b5ed35f6b45599d2ea4458e77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2021-04-07T21:17:48Z</dcterms:created>
  <dc:creator>Cibermag</dc:creator>
  <dc:description/>
  <dc:language>ru-RU</dc:language>
  <cp:lastModifiedBy/>
  <cp:lastPrinted>2021-04-08T20:58:11Z</cp:lastPrinted>
  <dcterms:modified xsi:type="dcterms:W3CDTF">2021-05-24T11:52:59Z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